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A021996-AA9F-4257-8356-A5908D5910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เงินเดือน มิย.6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10" i="1"/>
  <c r="C7" i="1"/>
  <c r="C15" i="1"/>
  <c r="C16" i="1"/>
  <c r="C109" i="1"/>
  <c r="C110" i="1"/>
  <c r="C115" i="1"/>
  <c r="C117" i="1"/>
  <c r="C66" i="1"/>
  <c r="C72" i="1"/>
  <c r="C85" i="1"/>
  <c r="C89" i="1"/>
  <c r="C84" i="1"/>
  <c r="C74" i="1"/>
  <c r="C55" i="1"/>
  <c r="C107" i="1"/>
  <c r="C53" i="1"/>
  <c r="C116" i="1"/>
  <c r="C37" i="1"/>
  <c r="C76" i="1"/>
</calcChain>
</file>

<file path=xl/sharedStrings.xml><?xml version="1.0" encoding="utf-8"?>
<sst xmlns="http://schemas.openxmlformats.org/spreadsheetml/2006/main" count="470" uniqueCount="195">
  <si>
    <t>นายพจนาจ  หงษ์โพธิ์</t>
  </si>
  <si>
    <t>นางอชิรญา  พงษ์จำนงค์</t>
  </si>
  <si>
    <t>นางทิพย์วรรณ  สุนนท์</t>
  </si>
  <si>
    <t>ข้าราชการ</t>
  </si>
  <si>
    <t>สพป.ชย.1</t>
  </si>
  <si>
    <t>นางวนิดา  สุนคร</t>
  </si>
  <si>
    <t>นางดวงเนตร  เชื้อวิเศษ</t>
  </si>
  <si>
    <t>ลูกจ้าง</t>
  </si>
  <si>
    <t>โพนทองพิทยา</t>
  </si>
  <si>
    <t>เมืองชัยภูมิ</t>
  </si>
  <si>
    <t>นายเพ็ญสุวรรณ  เสโส</t>
  </si>
  <si>
    <t>บ้านหนองหญ้ารังกา</t>
  </si>
  <si>
    <t>นายสุชิน  ประสานพันธ์</t>
  </si>
  <si>
    <t>นางภคนันท์  เปล่งศรี</t>
  </si>
  <si>
    <t>หนองบัวแดง</t>
  </si>
  <si>
    <t>บ้านหมื่นแผ้ว</t>
  </si>
  <si>
    <t>นางกมลวรรณ  มั่นสติ</t>
  </si>
  <si>
    <t>นางนันธิตา  เทพยายน</t>
  </si>
  <si>
    <t>นางชยริญฐิ์  สวัสดิ์ศรี</t>
  </si>
  <si>
    <t>นายอร่าม  ศรีสุภาพ</t>
  </si>
  <si>
    <t>โค้งน้ำตับวิทยาคาร</t>
  </si>
  <si>
    <t>นางนพรัตน์  เหล่าขวัญสถิตย์</t>
  </si>
  <si>
    <t>นางสาวญาติมา  เกตุกลิ่น</t>
  </si>
  <si>
    <t>นางลำใย  แสนขวา</t>
  </si>
  <si>
    <t>นายศรีทัศน์  จริยพันธ์</t>
  </si>
  <si>
    <t>บ้านหนองหญ้าปล้อง</t>
  </si>
  <si>
    <t>นางสาวมาริสา  มอไธสง</t>
  </si>
  <si>
    <t>บ้านชีลองเหนือ</t>
  </si>
  <si>
    <t>นายวีระศักดิ์  วงศ์นาแค</t>
  </si>
  <si>
    <t>นางสาวจิราภรณ์  แผ้วพันธุ์ชู</t>
  </si>
  <si>
    <t>กุดเวียนวิทย์ผดุง</t>
  </si>
  <si>
    <t>นางสาวดารุณี  ตากิ่มนอก</t>
  </si>
  <si>
    <t>หนองนาแซงวิทยา</t>
  </si>
  <si>
    <t>นางนภณัฐ  คำทองเขียว</t>
  </si>
  <si>
    <t>นางอรวรรณ  ศุภไพบูลย์สวัสดิ์</t>
  </si>
  <si>
    <t>นางธนัญชนก  กล้าไพรี</t>
  </si>
  <si>
    <t>นายสันติ  สีน้อยขาว</t>
  </si>
  <si>
    <t>บ้านโนนสมบูรณ์</t>
  </si>
  <si>
    <t>สุนทรวัฒนา</t>
  </si>
  <si>
    <t>นางสาวอุทุมพร  เงินจัตุรัส</t>
  </si>
  <si>
    <t>นายก่อเกียรติ  ฐานวิเศษ</t>
  </si>
  <si>
    <t>นายภราดร  มาซานนท์</t>
  </si>
  <si>
    <t>นายวันชัย  ดวงลูกแก้ว</t>
  </si>
  <si>
    <t>อนุบาลชัยภูมิ</t>
  </si>
  <si>
    <t>นายพีรวัฒน์  อิทธิพร</t>
  </si>
  <si>
    <t>บ้านห้วยหมากแดง</t>
  </si>
  <si>
    <t>บ้านนาเสียวศึกษาคาร</t>
  </si>
  <si>
    <t>นางสาวอรธิวา  ค้าสุวรรณ</t>
  </si>
  <si>
    <t>บ้านนาวัง</t>
  </si>
  <si>
    <t>นายศราวุธ  ศรีช้างสาร</t>
  </si>
  <si>
    <t>บ้านเล่าวิทยาคาร</t>
  </si>
  <si>
    <t>นายนิพล  คูณจันทร์ทึก</t>
  </si>
  <si>
    <t>การไฟฟ้าส่วนภูมิภาคสงเคราะห์ ๑ (บ้านโพธิ์น้อยกุดสว</t>
  </si>
  <si>
    <t>นางปภาภัสส์  นันท์นิธิบวรโชค</t>
  </si>
  <si>
    <t>บ้านเสี้ยวน้อย</t>
  </si>
  <si>
    <t>นายจิรยุทธ  ประจงค้า</t>
  </si>
  <si>
    <t>กุดตุ้มสามัคคีวิทยา</t>
  </si>
  <si>
    <t>นายกมล  ขวัญคุ้ม</t>
  </si>
  <si>
    <t>นายธนุศัลย์  เหวชัยภูมิ</t>
  </si>
  <si>
    <t>นางอัญจนา  สุพันดี</t>
  </si>
  <si>
    <t>นางเตือนใจ  บุตรโต</t>
  </si>
  <si>
    <t>นางจีรนันท์  ปุมพิมาย</t>
  </si>
  <si>
    <t>นางกาญจนา  ชนะพาล</t>
  </si>
  <si>
    <t>นายภานุรัตน์  มองฤทธิ์</t>
  </si>
  <si>
    <t>นางสุภาวดี  ชุมภูแก้ว</t>
  </si>
  <si>
    <t>นายสมพร  ประไพวัชรพันธ์</t>
  </si>
  <si>
    <t>เมืองน้อยราษฎร์สงเคราะห์</t>
  </si>
  <si>
    <t>นางปริศนา  สุทธิกานต์</t>
  </si>
  <si>
    <t>นายพงศธร  หวังกลุ่มกลาง</t>
  </si>
  <si>
    <t>บ้านขี้เหล็กใหญ่</t>
  </si>
  <si>
    <t>นายเศกตฤน  ไทยภักดี</t>
  </si>
  <si>
    <t>บ้านห้วยหวาย</t>
  </si>
  <si>
    <t>นายพงษ์วชิรินทร์  จันทร์เทศ</t>
  </si>
  <si>
    <t>ท่าแกวิทยากร</t>
  </si>
  <si>
    <t>นายสมาน  สุขจำนงค์</t>
  </si>
  <si>
    <t>โนนหว้านไพล</t>
  </si>
  <si>
    <t>นางดวงดาว  ระยับศรี</t>
  </si>
  <si>
    <t>นางเทพกัลยา  จัตุภัทรกุล</t>
  </si>
  <si>
    <t>หนองสระสำราญราษฎร์</t>
  </si>
  <si>
    <t>นางสาวสมร  แอ้นชัยภูมิ</t>
  </si>
  <si>
    <t>นางกมลรัตน์  พาดฤทธิ์</t>
  </si>
  <si>
    <t>นางวศินี  อุ่นโคตร</t>
  </si>
  <si>
    <t>โนนสำราญวิทยา</t>
  </si>
  <si>
    <t>นางสาวประภัสสิริ  บุปผา</t>
  </si>
  <si>
    <t>นางสาวปนัดดา  หวะสุวรรณ</t>
  </si>
  <si>
    <t>ฉิมพลีวิทยา</t>
  </si>
  <si>
    <t>นางสาวปราวีย์  ฐานหมั่น</t>
  </si>
  <si>
    <t>นายสมหมาย  แน่นอุดม</t>
  </si>
  <si>
    <t>อนุบาลบ้านเขว้า</t>
  </si>
  <si>
    <t>บ้านเขว้า</t>
  </si>
  <si>
    <t>นางชลทิชา  สมัดชัย</t>
  </si>
  <si>
    <t>นางพนารัตน์  จินดาดวง</t>
  </si>
  <si>
    <t>นางดรุณี  เวียงปะติ</t>
  </si>
  <si>
    <t>บ้านคอนสวรรค์</t>
  </si>
  <si>
    <t>นางสาวจิรสุดา  วิชาจารย์</t>
  </si>
  <si>
    <t>นางบรรเลง  เทียมกระโทก</t>
  </si>
  <si>
    <t>บ้านสำราญ</t>
  </si>
  <si>
    <t>นางปิยวรรณ  ประยูรหาญ</t>
  </si>
  <si>
    <t>นางวรรวิลาศ  ขวาไทย</t>
  </si>
  <si>
    <t>บ้านหนองแดง(คุรุราษฎร์บำเพ็ญ)</t>
  </si>
  <si>
    <t>บ้านโคกก่องดอนทองวิทยา</t>
  </si>
  <si>
    <t>บ้านโนนตาด</t>
  </si>
  <si>
    <t>นางสาวรุ่งอรุณ  สายชำนิ</t>
  </si>
  <si>
    <t>นายบันจง  ขำชัยภูมิ</t>
  </si>
  <si>
    <t>บ้านกุดไผ่</t>
  </si>
  <si>
    <t>นายธวัช  การพันธ์</t>
  </si>
  <si>
    <t>นายสลัก  ดิเรกศรี</t>
  </si>
  <si>
    <t>บ้านโนนโพธิ์</t>
  </si>
  <si>
    <t>นายสุทธิพร  เมืองโคตร</t>
  </si>
  <si>
    <t>บ้านลำชี</t>
  </si>
  <si>
    <t>บ้านหนองไฮโคกสง่า</t>
  </si>
  <si>
    <t>นางอัจฉรา  กลับสุข</t>
  </si>
  <si>
    <t>นางสุจิตรา  วาลมนตรี</t>
  </si>
  <si>
    <t>บ้านหลุบเพ็ก</t>
  </si>
  <si>
    <t>นางกันตินันท์  ทิพย์นนท์</t>
  </si>
  <si>
    <t>นายพีรพล  กองศรี</t>
  </si>
  <si>
    <t>บ้านหนองโนน้อย</t>
  </si>
  <si>
    <t>บ้านโคกมั่งงอย(คุรุประชาบำเพ็ญ)</t>
  </si>
  <si>
    <t>นางจิรวรรณ์  กาจนสุปัญญา</t>
  </si>
  <si>
    <t>นางพัชรินทร์  พงษ์จำนงค์</t>
  </si>
  <si>
    <t>กุดชุมแสง</t>
  </si>
  <si>
    <t>นางเนาวรัตน์  กาบขุนทด</t>
  </si>
  <si>
    <t>นางสาวนันท์ดา  ผุดผ่อง</t>
  </si>
  <si>
    <t>นายวีระ  สารักษ์</t>
  </si>
  <si>
    <t>บ้านนาทุ่งใหญ่</t>
  </si>
  <si>
    <t>นายวิฑูร  ชาลี</t>
  </si>
  <si>
    <t>บ้านซับปลากั้ง</t>
  </si>
  <si>
    <t>บ้านแก้งยาว</t>
  </si>
  <si>
    <t>นางสาววิยะดา  อื่นมัง</t>
  </si>
  <si>
    <t>บ้านไร่ป่าไม้แดงวิทยา</t>
  </si>
  <si>
    <t>นางสาวชัญญา  ยวงทอง</t>
  </si>
  <si>
    <t>นายเดชา  เชิงสะอาด</t>
  </si>
  <si>
    <t>นางวิไลวรรณ  คำทอง</t>
  </si>
  <si>
    <t>บ้านวังปลาฝา</t>
  </si>
  <si>
    <t>ชุมชนบ้านจอก (คอนสวรรค์วิทยากร)</t>
  </si>
  <si>
    <t>คอนสวรรค์</t>
  </si>
  <si>
    <t>นางวีณา  ทองจำรูญ</t>
  </si>
  <si>
    <t>บ้านหนองหอย</t>
  </si>
  <si>
    <t>นางรัชนี  ฦาชา</t>
  </si>
  <si>
    <t>นางสาวิตรี  จะริรัมย์</t>
  </si>
  <si>
    <t>ชุมชนบ้านหนองบัวแดง</t>
  </si>
  <si>
    <t>นายประภาส  วงษ์โท</t>
  </si>
  <si>
    <t>นางชลธิชา  คงสมบูรณ์</t>
  </si>
  <si>
    <t>นางพิมดาว  ตั้งพงษ์</t>
  </si>
  <si>
    <t>นางเดือนแรม  ใจวัน</t>
  </si>
  <si>
    <t>นางสาวทวีนุช  แฝงฤทธิ์</t>
  </si>
  <si>
    <t>บ้านลาดใต้</t>
  </si>
  <si>
    <t>นางสาวพรภิชา  ชัยนา</t>
  </si>
  <si>
    <t>นายจุมพล  ตาปราบ</t>
  </si>
  <si>
    <t>หนองเบ็นเจริญวิทย์</t>
  </si>
  <si>
    <t>นางนันทนา  วงษ์ดินดำ</t>
  </si>
  <si>
    <t>ภักดีชุมพล</t>
  </si>
  <si>
    <t>บ้านหนองไฮใต้</t>
  </si>
  <si>
    <t>นางมาลินี  พุทธโอวาท</t>
  </si>
  <si>
    <t>บ้านห้วยกนทา</t>
  </si>
  <si>
    <t>นางน้ำผึ้งจันทร์  คล้ายพันธ์</t>
  </si>
  <si>
    <t>บ้านปากห้วยเดื่อ</t>
  </si>
  <si>
    <t>นางชวาลา  คำจันทน์</t>
  </si>
  <si>
    <t>ชุมชนบ้านหนองแวง</t>
  </si>
  <si>
    <t>นายลือชัย  มาลัย</t>
  </si>
  <si>
    <t>นางสกุณกานต์  เชื้อจันอัด</t>
  </si>
  <si>
    <t>นางมณีจันทร์  แซ่ล้อ</t>
  </si>
  <si>
    <t>นางบุปผา  ศรีนวลจันทร์</t>
  </si>
  <si>
    <t>บ้านนาเจริญ</t>
  </si>
  <si>
    <t>นางส่องแสง  อาราษฎร์</t>
  </si>
  <si>
    <t>บ้านหนองปล้อง</t>
  </si>
  <si>
    <t>นางวิลาวัลย์  พรหมรินทร์</t>
  </si>
  <si>
    <t>นางภัณฑิรา  ลาปะ</t>
  </si>
  <si>
    <t>บ้านโหล่นสามัคคี</t>
  </si>
  <si>
    <t>นางแสงอรุณ  ขวัญหลาย</t>
  </si>
  <si>
    <t>นางแม้นวาส  จันพิพัฒ</t>
  </si>
  <si>
    <t>บ้านลาดไทรงาม</t>
  </si>
  <si>
    <t>นางศุภัทรชลิตา  หุมสิน</t>
  </si>
  <si>
    <t>นางประนอม  ดุจจานุทัศน์</t>
  </si>
  <si>
    <t>นางชญาดา  ปาทา</t>
  </si>
  <si>
    <t>บ้านคลองจันลา</t>
  </si>
  <si>
    <t>นางทองพูล  เหลาเป</t>
  </si>
  <si>
    <t>สหประชาสรร</t>
  </si>
  <si>
    <t>นายมนตรี  นุชขำ</t>
  </si>
  <si>
    <t>บ้านซับชมภู</t>
  </si>
  <si>
    <t>นายรัฐพงศ์  บุญพิทักษณ์พงศ์</t>
  </si>
  <si>
    <t>บ้านโนนผักหวาน</t>
  </si>
  <si>
    <t>นายคำพอง  บุญสอน</t>
  </si>
  <si>
    <t>นายสิทธา  แก้ววิจิตร</t>
  </si>
  <si>
    <t>บ้านโนนตูม</t>
  </si>
  <si>
    <t>บ้านทรัพย์เจริญ</t>
  </si>
  <si>
    <t>นางสาวพัชรี  ทูลไธสง</t>
  </si>
  <si>
    <t>นายถนอม  กัดโกนา</t>
  </si>
  <si>
    <t>บ้านหนองเป็ด (เกษตรศาสตร์อนุสรณ์)</t>
  </si>
  <si>
    <t>ที่</t>
  </si>
  <si>
    <t>ชื่อ สกุล</t>
  </si>
  <si>
    <t>จำนวนเงิน</t>
  </si>
  <si>
    <t>ประเภท</t>
  </si>
  <si>
    <t>โรงเรียน</t>
  </si>
  <si>
    <t>อำเภอ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</si>
</sst>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2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7"/>
  <sheetViews>
    <sheetView tabSelected="1" workbookViewId="0">
      <selection activeCell="G3" sqref="G3"/>
    </sheetView>
  </sheetViews>
  <sheetFormatPr defaultColWidth="11.5703125" defaultRowHeight="21" x14ac:dyDescent="0.35"/>
  <cols>
    <col min="1" max="1" width="6" style="2" customWidth="1"/>
    <col min="2" max="2" width="25.85546875" style="1" customWidth="1"/>
    <col min="3" max="3" width="12.5703125" style="1" customWidth="1"/>
    <col min="4" max="4" width="8.140625" style="1" customWidth="1"/>
    <col min="5" max="5" width="28.42578125" style="1" customWidth="1"/>
    <col min="6" max="6" width="13.7109375" style="1" customWidth="1"/>
    <col min="7" max="16384" width="11.5703125" style="1"/>
  </cols>
  <sheetData>
    <row r="1" spans="1:6" s="7" customFormat="1" ht="32.25" customHeight="1" x14ac:dyDescent="0.2">
      <c r="A1" s="6" t="s">
        <v>189</v>
      </c>
      <c r="B1" s="6" t="s">
        <v>190</v>
      </c>
      <c r="C1" s="6" t="s">
        <v>191</v>
      </c>
      <c r="D1" s="6" t="s">
        <v>192</v>
      </c>
      <c r="E1" s="6" t="s">
        <v>193</v>
      </c>
      <c r="F1" s="6" t="s">
        <v>194</v>
      </c>
    </row>
    <row r="2" spans="1:6" x14ac:dyDescent="0.35">
      <c r="A2" s="3">
        <v>1</v>
      </c>
      <c r="B2" s="4" t="s">
        <v>94</v>
      </c>
      <c r="C2" s="5">
        <v>1800</v>
      </c>
      <c r="D2" s="4" t="s">
        <v>3</v>
      </c>
      <c r="E2" s="4" t="s">
        <v>93</v>
      </c>
      <c r="F2" s="4" t="s">
        <v>135</v>
      </c>
    </row>
    <row r="3" spans="1:6" x14ac:dyDescent="0.35">
      <c r="A3" s="3">
        <v>2</v>
      </c>
      <c r="B3" s="4" t="s">
        <v>118</v>
      </c>
      <c r="C3" s="5">
        <v>1920</v>
      </c>
      <c r="D3" s="4" t="s">
        <v>3</v>
      </c>
      <c r="E3" s="4" t="s">
        <v>117</v>
      </c>
      <c r="F3" s="4" t="s">
        <v>135</v>
      </c>
    </row>
    <row r="4" spans="1:6" x14ac:dyDescent="0.35">
      <c r="A4" s="3">
        <v>3</v>
      </c>
      <c r="B4" s="4" t="s">
        <v>95</v>
      </c>
      <c r="C4" s="5">
        <v>2400</v>
      </c>
      <c r="D4" s="4" t="s">
        <v>3</v>
      </c>
      <c r="E4" s="4" t="s">
        <v>107</v>
      </c>
      <c r="F4" s="4" t="s">
        <v>135</v>
      </c>
    </row>
    <row r="5" spans="1:6" x14ac:dyDescent="0.35">
      <c r="A5" s="3">
        <v>4</v>
      </c>
      <c r="B5" s="4" t="s">
        <v>112</v>
      </c>
      <c r="C5" s="5">
        <v>2400</v>
      </c>
      <c r="D5" s="4" t="s">
        <v>3</v>
      </c>
      <c r="E5" s="4" t="s">
        <v>110</v>
      </c>
      <c r="F5" s="4" t="s">
        <v>135</v>
      </c>
    </row>
    <row r="6" spans="1:6" x14ac:dyDescent="0.35">
      <c r="A6" s="3">
        <v>5</v>
      </c>
      <c r="B6" s="4" t="s">
        <v>115</v>
      </c>
      <c r="C6" s="5">
        <v>2700</v>
      </c>
      <c r="D6" s="4" t="s">
        <v>3</v>
      </c>
      <c r="E6" s="4" t="s">
        <v>116</v>
      </c>
      <c r="F6" s="4" t="s">
        <v>135</v>
      </c>
    </row>
    <row r="7" spans="1:6" x14ac:dyDescent="0.35">
      <c r="A7" s="3">
        <v>6</v>
      </c>
      <c r="B7" s="4" t="s">
        <v>136</v>
      </c>
      <c r="C7" s="5">
        <f>1920+2200</f>
        <v>4120</v>
      </c>
      <c r="D7" s="4" t="s">
        <v>3</v>
      </c>
      <c r="E7" s="4" t="s">
        <v>134</v>
      </c>
      <c r="F7" s="4" t="s">
        <v>135</v>
      </c>
    </row>
    <row r="8" spans="1:6" x14ac:dyDescent="0.35">
      <c r="A8" s="3">
        <v>7</v>
      </c>
      <c r="B8" s="4" t="s">
        <v>161</v>
      </c>
      <c r="C8" s="5">
        <v>4800</v>
      </c>
      <c r="D8" s="4" t="s">
        <v>3</v>
      </c>
      <c r="E8" s="4" t="s">
        <v>100</v>
      </c>
      <c r="F8" s="4" t="s">
        <v>135</v>
      </c>
    </row>
    <row r="9" spans="1:6" x14ac:dyDescent="0.35">
      <c r="A9" s="3">
        <v>8</v>
      </c>
      <c r="B9" s="4" t="s">
        <v>114</v>
      </c>
      <c r="C9" s="5">
        <v>4800</v>
      </c>
      <c r="D9" s="4" t="s">
        <v>3</v>
      </c>
      <c r="E9" s="4" t="s">
        <v>113</v>
      </c>
      <c r="F9" s="4" t="s">
        <v>135</v>
      </c>
    </row>
    <row r="10" spans="1:6" x14ac:dyDescent="0.35">
      <c r="A10" s="3">
        <v>9</v>
      </c>
      <c r="B10" s="4" t="s">
        <v>162</v>
      </c>
      <c r="C10" s="5">
        <f>4200+1400</f>
        <v>5600</v>
      </c>
      <c r="D10" s="4" t="s">
        <v>3</v>
      </c>
      <c r="E10" s="4" t="s">
        <v>100</v>
      </c>
      <c r="F10" s="4" t="s">
        <v>135</v>
      </c>
    </row>
    <row r="11" spans="1:6" x14ac:dyDescent="0.35">
      <c r="A11" s="3">
        <v>10</v>
      </c>
      <c r="B11" s="4" t="s">
        <v>98</v>
      </c>
      <c r="C11" s="5">
        <v>6000</v>
      </c>
      <c r="D11" s="4" t="s">
        <v>3</v>
      </c>
      <c r="E11" s="4" t="s">
        <v>99</v>
      </c>
      <c r="F11" s="4" t="s">
        <v>135</v>
      </c>
    </row>
    <row r="12" spans="1:6" x14ac:dyDescent="0.35">
      <c r="A12" s="3">
        <v>11</v>
      </c>
      <c r="B12" s="4" t="s">
        <v>119</v>
      </c>
      <c r="C12" s="5">
        <v>10000</v>
      </c>
      <c r="D12" s="4" t="s">
        <v>3</v>
      </c>
      <c r="E12" s="4" t="s">
        <v>117</v>
      </c>
      <c r="F12" s="4" t="s">
        <v>135</v>
      </c>
    </row>
    <row r="13" spans="1:6" x14ac:dyDescent="0.35">
      <c r="A13" s="3">
        <v>12</v>
      </c>
      <c r="B13" s="4" t="s">
        <v>111</v>
      </c>
      <c r="C13" s="5">
        <v>12000</v>
      </c>
      <c r="D13" s="4" t="s">
        <v>3</v>
      </c>
      <c r="E13" s="4" t="s">
        <v>110</v>
      </c>
      <c r="F13" s="4" t="s">
        <v>135</v>
      </c>
    </row>
    <row r="14" spans="1:6" x14ac:dyDescent="0.35">
      <c r="A14" s="3">
        <v>13</v>
      </c>
      <c r="B14" s="4" t="s">
        <v>92</v>
      </c>
      <c r="C14" s="5">
        <v>13000</v>
      </c>
      <c r="D14" s="4" t="s">
        <v>3</v>
      </c>
      <c r="E14" s="4" t="s">
        <v>134</v>
      </c>
      <c r="F14" s="4" t="s">
        <v>135</v>
      </c>
    </row>
    <row r="15" spans="1:6" x14ac:dyDescent="0.35">
      <c r="A15" s="3">
        <v>14</v>
      </c>
      <c r="B15" s="4" t="s">
        <v>108</v>
      </c>
      <c r="C15" s="5">
        <f>13000+4800</f>
        <v>17800</v>
      </c>
      <c r="D15" s="4" t="s">
        <v>3</v>
      </c>
      <c r="E15" s="4" t="s">
        <v>109</v>
      </c>
      <c r="F15" s="4" t="s">
        <v>135</v>
      </c>
    </row>
    <row r="16" spans="1:6" x14ac:dyDescent="0.35">
      <c r="A16" s="3">
        <v>15</v>
      </c>
      <c r="B16" s="4" t="s">
        <v>97</v>
      </c>
      <c r="C16" s="5">
        <f>12000+3650+2600</f>
        <v>18250</v>
      </c>
      <c r="D16" s="4" t="s">
        <v>3</v>
      </c>
      <c r="E16" s="4" t="s">
        <v>96</v>
      </c>
      <c r="F16" s="4" t="s">
        <v>135</v>
      </c>
    </row>
    <row r="17" spans="1:6" x14ac:dyDescent="0.35">
      <c r="A17" s="3">
        <v>16</v>
      </c>
      <c r="B17" s="4" t="s">
        <v>106</v>
      </c>
      <c r="C17" s="5">
        <v>450</v>
      </c>
      <c r="D17" s="4" t="s">
        <v>7</v>
      </c>
      <c r="E17" s="4" t="s">
        <v>104</v>
      </c>
      <c r="F17" s="4" t="s">
        <v>89</v>
      </c>
    </row>
    <row r="18" spans="1:6" x14ac:dyDescent="0.35">
      <c r="A18" s="3">
        <v>17</v>
      </c>
      <c r="B18" s="4" t="s">
        <v>130</v>
      </c>
      <c r="C18" s="5">
        <v>980</v>
      </c>
      <c r="D18" s="4" t="s">
        <v>3</v>
      </c>
      <c r="E18" s="4" t="s">
        <v>129</v>
      </c>
      <c r="F18" s="4" t="s">
        <v>89</v>
      </c>
    </row>
    <row r="19" spans="1:6" x14ac:dyDescent="0.35">
      <c r="A19" s="3">
        <v>18</v>
      </c>
      <c r="B19" s="4" t="s">
        <v>102</v>
      </c>
      <c r="C19" s="5">
        <v>1750</v>
      </c>
      <c r="D19" s="4" t="s">
        <v>3</v>
      </c>
      <c r="E19" s="4" t="s">
        <v>101</v>
      </c>
      <c r="F19" s="4" t="s">
        <v>89</v>
      </c>
    </row>
    <row r="20" spans="1:6" x14ac:dyDescent="0.35">
      <c r="A20" s="3">
        <v>19</v>
      </c>
      <c r="B20" s="4" t="s">
        <v>128</v>
      </c>
      <c r="C20" s="5">
        <v>1800</v>
      </c>
      <c r="D20" s="4" t="s">
        <v>3</v>
      </c>
      <c r="E20" s="4" t="s">
        <v>127</v>
      </c>
      <c r="F20" s="4" t="s">
        <v>89</v>
      </c>
    </row>
    <row r="21" spans="1:6" x14ac:dyDescent="0.35">
      <c r="A21" s="3">
        <v>20</v>
      </c>
      <c r="B21" s="4" t="s">
        <v>72</v>
      </c>
      <c r="C21" s="5">
        <v>3500</v>
      </c>
      <c r="D21" s="4" t="s">
        <v>3</v>
      </c>
      <c r="E21" s="4" t="s">
        <v>73</v>
      </c>
      <c r="F21" s="4" t="s">
        <v>89</v>
      </c>
    </row>
    <row r="22" spans="1:6" x14ac:dyDescent="0.35">
      <c r="A22" s="3">
        <v>21</v>
      </c>
      <c r="B22" s="4" t="s">
        <v>70</v>
      </c>
      <c r="C22" s="5">
        <v>4500</v>
      </c>
      <c r="D22" s="4" t="s">
        <v>3</v>
      </c>
      <c r="E22" s="4" t="s">
        <v>71</v>
      </c>
      <c r="F22" s="4" t="s">
        <v>89</v>
      </c>
    </row>
    <row r="23" spans="1:6" x14ac:dyDescent="0.35">
      <c r="A23" s="3">
        <v>22</v>
      </c>
      <c r="B23" s="4" t="s">
        <v>90</v>
      </c>
      <c r="C23" s="5">
        <v>4800</v>
      </c>
      <c r="D23" s="4" t="s">
        <v>3</v>
      </c>
      <c r="E23" s="4" t="s">
        <v>88</v>
      </c>
      <c r="F23" s="4" t="s">
        <v>89</v>
      </c>
    </row>
    <row r="24" spans="1:6" x14ac:dyDescent="0.35">
      <c r="A24" s="3">
        <v>23</v>
      </c>
      <c r="B24" s="5" t="s">
        <v>103</v>
      </c>
      <c r="C24" s="5">
        <v>6000</v>
      </c>
      <c r="D24" s="4" t="s">
        <v>3</v>
      </c>
      <c r="E24" s="4" t="s">
        <v>104</v>
      </c>
      <c r="F24" s="4" t="s">
        <v>89</v>
      </c>
    </row>
    <row r="25" spans="1:6" x14ac:dyDescent="0.35">
      <c r="A25" s="3">
        <v>24</v>
      </c>
      <c r="B25" s="4" t="s">
        <v>125</v>
      </c>
      <c r="C25" s="5">
        <v>6250</v>
      </c>
      <c r="D25" s="4" t="s">
        <v>3</v>
      </c>
      <c r="E25" s="4" t="s">
        <v>126</v>
      </c>
      <c r="F25" s="4" t="s">
        <v>89</v>
      </c>
    </row>
    <row r="26" spans="1:6" x14ac:dyDescent="0.35">
      <c r="A26" s="3">
        <v>25</v>
      </c>
      <c r="B26" s="4" t="s">
        <v>87</v>
      </c>
      <c r="C26" s="5">
        <v>11000</v>
      </c>
      <c r="D26" s="4" t="s">
        <v>3</v>
      </c>
      <c r="E26" s="4" t="s">
        <v>88</v>
      </c>
      <c r="F26" s="4" t="s">
        <v>89</v>
      </c>
    </row>
    <row r="27" spans="1:6" x14ac:dyDescent="0.35">
      <c r="A27" s="3">
        <v>26</v>
      </c>
      <c r="B27" s="4" t="s">
        <v>132</v>
      </c>
      <c r="C27" s="5">
        <v>11450</v>
      </c>
      <c r="D27" s="4" t="s">
        <v>3</v>
      </c>
      <c r="E27" s="4" t="s">
        <v>133</v>
      </c>
      <c r="F27" s="4" t="s">
        <v>89</v>
      </c>
    </row>
    <row r="28" spans="1:6" x14ac:dyDescent="0.35">
      <c r="A28" s="3">
        <v>27</v>
      </c>
      <c r="B28" s="4" t="s">
        <v>91</v>
      </c>
      <c r="C28" s="5">
        <v>12000</v>
      </c>
      <c r="D28" s="4" t="s">
        <v>3</v>
      </c>
      <c r="E28" s="4" t="s">
        <v>88</v>
      </c>
      <c r="F28" s="4" t="s">
        <v>89</v>
      </c>
    </row>
    <row r="29" spans="1:6" x14ac:dyDescent="0.35">
      <c r="A29" s="3">
        <v>28</v>
      </c>
      <c r="B29" s="4" t="s">
        <v>131</v>
      </c>
      <c r="C29" s="5">
        <v>12000</v>
      </c>
      <c r="D29" s="4" t="s">
        <v>3</v>
      </c>
      <c r="E29" s="4" t="s">
        <v>129</v>
      </c>
      <c r="F29" s="4" t="s">
        <v>89</v>
      </c>
    </row>
    <row r="30" spans="1:6" x14ac:dyDescent="0.35">
      <c r="A30" s="3">
        <v>29</v>
      </c>
      <c r="B30" s="4" t="s">
        <v>105</v>
      </c>
      <c r="C30" s="5">
        <f>25000+4800</f>
        <v>29800</v>
      </c>
      <c r="D30" s="4" t="s">
        <v>3</v>
      </c>
      <c r="E30" s="4" t="s">
        <v>104</v>
      </c>
      <c r="F30" s="4" t="s">
        <v>89</v>
      </c>
    </row>
    <row r="31" spans="1:6" x14ac:dyDescent="0.35">
      <c r="A31" s="3">
        <v>30</v>
      </c>
      <c r="B31" s="4" t="s">
        <v>178</v>
      </c>
      <c r="C31" s="5">
        <v>1485</v>
      </c>
      <c r="D31" s="4" t="s">
        <v>3</v>
      </c>
      <c r="E31" s="4" t="s">
        <v>177</v>
      </c>
      <c r="F31" s="4" t="s">
        <v>151</v>
      </c>
    </row>
    <row r="32" spans="1:6" x14ac:dyDescent="0.35">
      <c r="A32" s="3">
        <v>31</v>
      </c>
      <c r="B32" s="4" t="s">
        <v>180</v>
      </c>
      <c r="C32" s="5">
        <v>3975</v>
      </c>
      <c r="D32" s="4" t="s">
        <v>3</v>
      </c>
      <c r="E32" s="4" t="s">
        <v>179</v>
      </c>
      <c r="F32" s="4" t="s">
        <v>151</v>
      </c>
    </row>
    <row r="33" spans="1:6" x14ac:dyDescent="0.35">
      <c r="A33" s="3">
        <v>32</v>
      </c>
      <c r="B33" s="4" t="s">
        <v>182</v>
      </c>
      <c r="C33" s="5">
        <v>8500</v>
      </c>
      <c r="D33" s="4" t="s">
        <v>7</v>
      </c>
      <c r="E33" s="4" t="s">
        <v>181</v>
      </c>
      <c r="F33" s="4" t="s">
        <v>151</v>
      </c>
    </row>
    <row r="34" spans="1:6" x14ac:dyDescent="0.35">
      <c r="A34" s="3">
        <v>33</v>
      </c>
      <c r="B34" s="4" t="s">
        <v>176</v>
      </c>
      <c r="C34" s="5">
        <v>12000</v>
      </c>
      <c r="D34" s="4" t="s">
        <v>3</v>
      </c>
      <c r="E34" s="4" t="s">
        <v>175</v>
      </c>
      <c r="F34" s="4" t="s">
        <v>151</v>
      </c>
    </row>
    <row r="35" spans="1:6" x14ac:dyDescent="0.35">
      <c r="A35" s="3">
        <v>34</v>
      </c>
      <c r="B35" s="4" t="s">
        <v>174</v>
      </c>
      <c r="C35" s="5">
        <v>15000</v>
      </c>
      <c r="D35" s="4" t="s">
        <v>3</v>
      </c>
      <c r="E35" s="4" t="s">
        <v>25</v>
      </c>
      <c r="F35" s="4" t="s">
        <v>151</v>
      </c>
    </row>
    <row r="36" spans="1:6" x14ac:dyDescent="0.35">
      <c r="A36" s="3">
        <v>35</v>
      </c>
      <c r="B36" s="4" t="s">
        <v>173</v>
      </c>
      <c r="C36" s="5">
        <v>19700</v>
      </c>
      <c r="D36" s="4" t="s">
        <v>3</v>
      </c>
      <c r="E36" s="4" t="s">
        <v>25</v>
      </c>
      <c r="F36" s="4" t="s">
        <v>151</v>
      </c>
    </row>
    <row r="37" spans="1:6" x14ac:dyDescent="0.35">
      <c r="A37" s="3">
        <v>36</v>
      </c>
      <c r="B37" s="4" t="s">
        <v>172</v>
      </c>
      <c r="C37" s="5">
        <f>25000+4800</f>
        <v>29800</v>
      </c>
      <c r="D37" s="4" t="s">
        <v>3</v>
      </c>
      <c r="E37" s="4" t="s">
        <v>171</v>
      </c>
      <c r="F37" s="4" t="s">
        <v>151</v>
      </c>
    </row>
    <row r="38" spans="1:6" x14ac:dyDescent="0.35">
      <c r="A38" s="3">
        <v>37</v>
      </c>
      <c r="B38" s="4" t="s">
        <v>19</v>
      </c>
      <c r="C38" s="5">
        <v>845</v>
      </c>
      <c r="D38" s="4" t="s">
        <v>3</v>
      </c>
      <c r="E38" s="4" t="s">
        <v>20</v>
      </c>
      <c r="F38" s="4" t="s">
        <v>9</v>
      </c>
    </row>
    <row r="39" spans="1:6" x14ac:dyDescent="0.35">
      <c r="A39" s="3">
        <v>38</v>
      </c>
      <c r="B39" s="4" t="s">
        <v>67</v>
      </c>
      <c r="C39" s="5">
        <v>850</v>
      </c>
      <c r="D39" s="4" t="s">
        <v>3</v>
      </c>
      <c r="E39" s="4" t="s">
        <v>66</v>
      </c>
      <c r="F39" s="4" t="s">
        <v>9</v>
      </c>
    </row>
    <row r="40" spans="1:6" x14ac:dyDescent="0.35">
      <c r="A40" s="3">
        <v>39</v>
      </c>
      <c r="B40" s="4" t="s">
        <v>60</v>
      </c>
      <c r="C40" s="5">
        <v>1045</v>
      </c>
      <c r="D40" s="4" t="s">
        <v>3</v>
      </c>
      <c r="E40" s="4" t="s">
        <v>43</v>
      </c>
      <c r="F40" s="4" t="s">
        <v>9</v>
      </c>
    </row>
    <row r="41" spans="1:6" x14ac:dyDescent="0.35">
      <c r="A41" s="3">
        <v>40</v>
      </c>
      <c r="B41" s="4" t="s">
        <v>17</v>
      </c>
      <c r="C41" s="5">
        <v>1930</v>
      </c>
      <c r="D41" s="4" t="s">
        <v>3</v>
      </c>
      <c r="E41" s="4" t="s">
        <v>15</v>
      </c>
      <c r="F41" s="4" t="s">
        <v>9</v>
      </c>
    </row>
    <row r="42" spans="1:6" x14ac:dyDescent="0.35">
      <c r="A42" s="3">
        <v>41</v>
      </c>
      <c r="B42" s="4" t="s">
        <v>44</v>
      </c>
      <c r="C42" s="5">
        <v>2400</v>
      </c>
      <c r="D42" s="4" t="s">
        <v>3</v>
      </c>
      <c r="E42" s="4" t="s">
        <v>45</v>
      </c>
      <c r="F42" s="4" t="s">
        <v>9</v>
      </c>
    </row>
    <row r="43" spans="1:6" x14ac:dyDescent="0.35">
      <c r="A43" s="3">
        <v>42</v>
      </c>
      <c r="B43" s="4" t="s">
        <v>13</v>
      </c>
      <c r="C43" s="5">
        <v>2600</v>
      </c>
      <c r="D43" s="4" t="s">
        <v>3</v>
      </c>
      <c r="E43" s="4" t="s">
        <v>11</v>
      </c>
      <c r="F43" s="4" t="s">
        <v>9</v>
      </c>
    </row>
    <row r="44" spans="1:6" x14ac:dyDescent="0.35">
      <c r="A44" s="3">
        <v>43</v>
      </c>
      <c r="B44" s="4" t="s">
        <v>80</v>
      </c>
      <c r="C44" s="5">
        <v>2620</v>
      </c>
      <c r="D44" s="4" t="s">
        <v>3</v>
      </c>
      <c r="E44" s="4" t="s">
        <v>78</v>
      </c>
      <c r="F44" s="4" t="s">
        <v>9</v>
      </c>
    </row>
    <row r="45" spans="1:6" x14ac:dyDescent="0.35">
      <c r="A45" s="3">
        <v>44</v>
      </c>
      <c r="B45" s="4" t="s">
        <v>40</v>
      </c>
      <c r="C45" s="5">
        <v>2650</v>
      </c>
      <c r="D45" s="4" t="s">
        <v>3</v>
      </c>
      <c r="E45" s="4" t="s">
        <v>38</v>
      </c>
      <c r="F45" s="4" t="s">
        <v>9</v>
      </c>
    </row>
    <row r="46" spans="1:6" x14ac:dyDescent="0.35">
      <c r="A46" s="3">
        <v>45</v>
      </c>
      <c r="B46" s="4" t="s">
        <v>49</v>
      </c>
      <c r="C46" s="5">
        <v>2650</v>
      </c>
      <c r="D46" s="4" t="s">
        <v>3</v>
      </c>
      <c r="E46" s="4" t="s">
        <v>48</v>
      </c>
      <c r="F46" s="4" t="s">
        <v>9</v>
      </c>
    </row>
    <row r="47" spans="1:6" x14ac:dyDescent="0.35">
      <c r="A47" s="3">
        <v>46</v>
      </c>
      <c r="B47" s="4" t="s">
        <v>22</v>
      </c>
      <c r="C47" s="5">
        <v>2671.75</v>
      </c>
      <c r="D47" s="4" t="s">
        <v>3</v>
      </c>
      <c r="E47" s="4" t="s">
        <v>20</v>
      </c>
      <c r="F47" s="4" t="s">
        <v>9</v>
      </c>
    </row>
    <row r="48" spans="1:6" x14ac:dyDescent="0.35">
      <c r="A48" s="3">
        <v>47</v>
      </c>
      <c r="B48" s="4" t="s">
        <v>47</v>
      </c>
      <c r="C48" s="5">
        <v>2671.75</v>
      </c>
      <c r="D48" s="4" t="s">
        <v>3</v>
      </c>
      <c r="E48" s="4" t="s">
        <v>46</v>
      </c>
      <c r="F48" s="4" t="s">
        <v>9</v>
      </c>
    </row>
    <row r="49" spans="1:6" x14ac:dyDescent="0.35">
      <c r="A49" s="3">
        <v>48</v>
      </c>
      <c r="B49" s="4" t="s">
        <v>81</v>
      </c>
      <c r="C49" s="5">
        <v>2671.75</v>
      </c>
      <c r="D49" s="4" t="s">
        <v>3</v>
      </c>
      <c r="E49" s="4" t="s">
        <v>78</v>
      </c>
      <c r="F49" s="4" t="s">
        <v>9</v>
      </c>
    </row>
    <row r="50" spans="1:6" x14ac:dyDescent="0.35">
      <c r="A50" s="3">
        <v>49</v>
      </c>
      <c r="B50" s="4" t="s">
        <v>83</v>
      </c>
      <c r="C50" s="5">
        <v>2671.75</v>
      </c>
      <c r="D50" s="4" t="s">
        <v>3</v>
      </c>
      <c r="E50" s="4" t="s">
        <v>82</v>
      </c>
      <c r="F50" s="4" t="s">
        <v>9</v>
      </c>
    </row>
    <row r="51" spans="1:6" x14ac:dyDescent="0.35">
      <c r="A51" s="3">
        <v>50</v>
      </c>
      <c r="B51" s="4" t="s">
        <v>63</v>
      </c>
      <c r="C51" s="5">
        <v>2756</v>
      </c>
      <c r="D51" s="4" t="s">
        <v>3</v>
      </c>
      <c r="E51" s="4" t="s">
        <v>43</v>
      </c>
      <c r="F51" s="4" t="s">
        <v>9</v>
      </c>
    </row>
    <row r="52" spans="1:6" x14ac:dyDescent="0.35">
      <c r="A52" s="3">
        <v>51</v>
      </c>
      <c r="B52" s="4" t="s">
        <v>41</v>
      </c>
      <c r="C52" s="5">
        <v>2756.75</v>
      </c>
      <c r="D52" s="4" t="s">
        <v>3</v>
      </c>
      <c r="E52" s="4" t="s">
        <v>38</v>
      </c>
      <c r="F52" s="4" t="s">
        <v>9</v>
      </c>
    </row>
    <row r="53" spans="1:6" x14ac:dyDescent="0.35">
      <c r="A53" s="3">
        <v>52</v>
      </c>
      <c r="B53" s="4" t="s">
        <v>1</v>
      </c>
      <c r="C53" s="5">
        <f>2400+800</f>
        <v>3200</v>
      </c>
      <c r="D53" s="4" t="s">
        <v>3</v>
      </c>
      <c r="E53" s="4" t="s">
        <v>43</v>
      </c>
      <c r="F53" s="4" t="s">
        <v>9</v>
      </c>
    </row>
    <row r="54" spans="1:6" x14ac:dyDescent="0.35">
      <c r="A54" s="3">
        <v>53</v>
      </c>
      <c r="B54" s="4" t="s">
        <v>31</v>
      </c>
      <c r="C54" s="5">
        <v>3840</v>
      </c>
      <c r="D54" s="4" t="s">
        <v>3</v>
      </c>
      <c r="E54" s="4" t="s">
        <v>30</v>
      </c>
      <c r="F54" s="4" t="s">
        <v>9</v>
      </c>
    </row>
    <row r="55" spans="1:6" x14ac:dyDescent="0.35">
      <c r="A55" s="3">
        <v>54</v>
      </c>
      <c r="B55" s="4" t="s">
        <v>2</v>
      </c>
      <c r="C55" s="5">
        <f>1400+2500</f>
        <v>3900</v>
      </c>
      <c r="D55" s="4" t="s">
        <v>3</v>
      </c>
      <c r="E55" s="4" t="s">
        <v>43</v>
      </c>
      <c r="F55" s="4" t="s">
        <v>9</v>
      </c>
    </row>
    <row r="56" spans="1:6" x14ac:dyDescent="0.35">
      <c r="A56" s="3">
        <v>55</v>
      </c>
      <c r="B56" s="4" t="s">
        <v>21</v>
      </c>
      <c r="C56" s="5">
        <v>4000</v>
      </c>
      <c r="D56" s="4" t="s">
        <v>3</v>
      </c>
      <c r="E56" s="4" t="s">
        <v>20</v>
      </c>
      <c r="F56" s="4" t="s">
        <v>9</v>
      </c>
    </row>
    <row r="57" spans="1:6" x14ac:dyDescent="0.35">
      <c r="A57" s="3">
        <v>56</v>
      </c>
      <c r="B57" s="4" t="s">
        <v>24</v>
      </c>
      <c r="C57" s="5">
        <v>4000</v>
      </c>
      <c r="D57" s="4" t="s">
        <v>3</v>
      </c>
      <c r="E57" s="4" t="s">
        <v>69</v>
      </c>
      <c r="F57" s="4" t="s">
        <v>9</v>
      </c>
    </row>
    <row r="58" spans="1:6" x14ac:dyDescent="0.35">
      <c r="A58" s="3">
        <v>57</v>
      </c>
      <c r="B58" s="4" t="s">
        <v>76</v>
      </c>
      <c r="C58" s="5">
        <v>4000</v>
      </c>
      <c r="D58" s="4" t="s">
        <v>3</v>
      </c>
      <c r="E58" s="4" t="s">
        <v>75</v>
      </c>
      <c r="F58" s="4" t="s">
        <v>9</v>
      </c>
    </row>
    <row r="59" spans="1:6" x14ac:dyDescent="0.35">
      <c r="A59" s="3">
        <v>58</v>
      </c>
      <c r="B59" s="4" t="s">
        <v>12</v>
      </c>
      <c r="C59" s="5">
        <v>4800</v>
      </c>
      <c r="D59" s="4" t="s">
        <v>3</v>
      </c>
      <c r="E59" s="4" t="s">
        <v>11</v>
      </c>
      <c r="F59" s="4" t="s">
        <v>9</v>
      </c>
    </row>
    <row r="60" spans="1:6" x14ac:dyDescent="0.35">
      <c r="A60" s="3">
        <v>59</v>
      </c>
      <c r="B60" s="4" t="s">
        <v>23</v>
      </c>
      <c r="C60" s="5">
        <v>4800</v>
      </c>
      <c r="D60" s="4" t="s">
        <v>3</v>
      </c>
      <c r="E60" s="4" t="s">
        <v>20</v>
      </c>
      <c r="F60" s="4" t="s">
        <v>9</v>
      </c>
    </row>
    <row r="61" spans="1:6" x14ac:dyDescent="0.35">
      <c r="A61" s="3">
        <v>60</v>
      </c>
      <c r="B61" s="4" t="s">
        <v>28</v>
      </c>
      <c r="C61" s="5">
        <v>4800</v>
      </c>
      <c r="D61" s="4" t="s">
        <v>3</v>
      </c>
      <c r="E61" s="4" t="s">
        <v>20</v>
      </c>
      <c r="F61" s="4" t="s">
        <v>9</v>
      </c>
    </row>
    <row r="62" spans="1:6" x14ac:dyDescent="0.35">
      <c r="A62" s="3">
        <v>61</v>
      </c>
      <c r="B62" s="4" t="s">
        <v>39</v>
      </c>
      <c r="C62" s="5">
        <v>4800</v>
      </c>
      <c r="D62" s="4" t="s">
        <v>3</v>
      </c>
      <c r="E62" s="4" t="s">
        <v>38</v>
      </c>
      <c r="F62" s="4" t="s">
        <v>9</v>
      </c>
    </row>
    <row r="63" spans="1:6" x14ac:dyDescent="0.35">
      <c r="A63" s="3">
        <v>62</v>
      </c>
      <c r="B63" s="4" t="s">
        <v>61</v>
      </c>
      <c r="C63" s="5">
        <v>4800</v>
      </c>
      <c r="D63" s="4" t="s">
        <v>3</v>
      </c>
      <c r="E63" s="4" t="s">
        <v>43</v>
      </c>
      <c r="F63" s="4" t="s">
        <v>9</v>
      </c>
    </row>
    <row r="64" spans="1:6" x14ac:dyDescent="0.35">
      <c r="A64" s="3">
        <v>63</v>
      </c>
      <c r="B64" s="4" t="s">
        <v>64</v>
      </c>
      <c r="C64" s="5">
        <v>4800</v>
      </c>
      <c r="D64" s="4" t="s">
        <v>3</v>
      </c>
      <c r="E64" s="4" t="s">
        <v>43</v>
      </c>
      <c r="F64" s="4" t="s">
        <v>9</v>
      </c>
    </row>
    <row r="65" spans="1:6" x14ac:dyDescent="0.35">
      <c r="A65" s="3">
        <v>64</v>
      </c>
      <c r="B65" s="4" t="s">
        <v>79</v>
      </c>
      <c r="C65" s="5">
        <v>4800</v>
      </c>
      <c r="D65" s="4" t="s">
        <v>3</v>
      </c>
      <c r="E65" s="4" t="s">
        <v>78</v>
      </c>
      <c r="F65" s="4" t="s">
        <v>9</v>
      </c>
    </row>
    <row r="66" spans="1:6" x14ac:dyDescent="0.35">
      <c r="A66" s="3">
        <v>65</v>
      </c>
      <c r="B66" s="4" t="s">
        <v>33</v>
      </c>
      <c r="C66" s="5">
        <f>2200+2900</f>
        <v>5100</v>
      </c>
      <c r="D66" s="4" t="s">
        <v>3</v>
      </c>
      <c r="E66" s="4" t="s">
        <v>32</v>
      </c>
      <c r="F66" s="4" t="s">
        <v>9</v>
      </c>
    </row>
    <row r="67" spans="1:6" x14ac:dyDescent="0.35">
      <c r="A67" s="3">
        <v>66</v>
      </c>
      <c r="B67" s="4" t="s">
        <v>29</v>
      </c>
      <c r="C67" s="5">
        <v>6000</v>
      </c>
      <c r="D67" s="4" t="s">
        <v>3</v>
      </c>
      <c r="E67" s="4" t="s">
        <v>30</v>
      </c>
      <c r="F67" s="4" t="s">
        <v>9</v>
      </c>
    </row>
    <row r="68" spans="1:6" x14ac:dyDescent="0.35">
      <c r="A68" s="3">
        <v>67</v>
      </c>
      <c r="B68" s="5" t="s">
        <v>26</v>
      </c>
      <c r="C68" s="5">
        <v>6000</v>
      </c>
      <c r="D68" s="4" t="s">
        <v>3</v>
      </c>
      <c r="E68" s="4" t="s">
        <v>27</v>
      </c>
      <c r="F68" s="4" t="s">
        <v>9</v>
      </c>
    </row>
    <row r="69" spans="1:6" x14ac:dyDescent="0.35">
      <c r="A69" s="3">
        <v>68</v>
      </c>
      <c r="B69" s="5" t="s">
        <v>74</v>
      </c>
      <c r="C69" s="5">
        <v>6000</v>
      </c>
      <c r="D69" s="4" t="s">
        <v>3</v>
      </c>
      <c r="E69" s="4" t="s">
        <v>75</v>
      </c>
      <c r="F69" s="4" t="s">
        <v>9</v>
      </c>
    </row>
    <row r="70" spans="1:6" x14ac:dyDescent="0.35">
      <c r="A70" s="3">
        <v>69</v>
      </c>
      <c r="B70" s="4" t="s">
        <v>36</v>
      </c>
      <c r="C70" s="5">
        <v>6250</v>
      </c>
      <c r="D70" s="4" t="s">
        <v>3</v>
      </c>
      <c r="E70" s="4" t="s">
        <v>37</v>
      </c>
      <c r="F70" s="4" t="s">
        <v>9</v>
      </c>
    </row>
    <row r="71" spans="1:6" x14ac:dyDescent="0.35">
      <c r="A71" s="3">
        <v>70</v>
      </c>
      <c r="B71" s="4" t="s">
        <v>55</v>
      </c>
      <c r="C71" s="5">
        <v>6250</v>
      </c>
      <c r="D71" s="4" t="s">
        <v>3</v>
      </c>
      <c r="E71" s="4" t="s">
        <v>54</v>
      </c>
      <c r="F71" s="4" t="s">
        <v>9</v>
      </c>
    </row>
    <row r="72" spans="1:6" x14ac:dyDescent="0.35">
      <c r="A72" s="3">
        <v>71</v>
      </c>
      <c r="B72" s="4" t="s">
        <v>86</v>
      </c>
      <c r="C72" s="5">
        <f>2650+4000</f>
        <v>6650</v>
      </c>
      <c r="D72" s="4" t="s">
        <v>3</v>
      </c>
      <c r="E72" s="4" t="s">
        <v>85</v>
      </c>
      <c r="F72" s="4" t="s">
        <v>9</v>
      </c>
    </row>
    <row r="73" spans="1:6" x14ac:dyDescent="0.35">
      <c r="A73" s="3">
        <v>72</v>
      </c>
      <c r="B73" s="4" t="s">
        <v>84</v>
      </c>
      <c r="C73" s="5">
        <v>7400</v>
      </c>
      <c r="D73" s="4" t="s">
        <v>3</v>
      </c>
      <c r="E73" s="4" t="s">
        <v>82</v>
      </c>
      <c r="F73" s="4" t="s">
        <v>9</v>
      </c>
    </row>
    <row r="74" spans="1:6" x14ac:dyDescent="0.35">
      <c r="A74" s="3">
        <v>73</v>
      </c>
      <c r="B74" s="4" t="s">
        <v>62</v>
      </c>
      <c r="C74" s="5">
        <f>4800+4000</f>
        <v>8800</v>
      </c>
      <c r="D74" s="4" t="s">
        <v>3</v>
      </c>
      <c r="E74" s="4" t="s">
        <v>43</v>
      </c>
      <c r="F74" s="4" t="s">
        <v>9</v>
      </c>
    </row>
    <row r="75" spans="1:6" x14ac:dyDescent="0.35">
      <c r="A75" s="3">
        <v>74</v>
      </c>
      <c r="B75" s="4" t="s">
        <v>57</v>
      </c>
      <c r="C75" s="5">
        <v>9900</v>
      </c>
      <c r="D75" s="4" t="s">
        <v>3</v>
      </c>
      <c r="E75" s="4" t="s">
        <v>56</v>
      </c>
      <c r="F75" s="4" t="s">
        <v>9</v>
      </c>
    </row>
    <row r="76" spans="1:6" x14ac:dyDescent="0.35">
      <c r="A76" s="3">
        <v>75</v>
      </c>
      <c r="B76" s="5" t="s">
        <v>0</v>
      </c>
      <c r="C76" s="5">
        <f>3300+6850</f>
        <v>10150</v>
      </c>
      <c r="D76" s="4" t="s">
        <v>3</v>
      </c>
      <c r="E76" s="4" t="s">
        <v>43</v>
      </c>
      <c r="F76" s="4" t="s">
        <v>9</v>
      </c>
    </row>
    <row r="77" spans="1:6" x14ac:dyDescent="0.35">
      <c r="A77" s="3">
        <v>76</v>
      </c>
      <c r="B77" s="4" t="s">
        <v>68</v>
      </c>
      <c r="C77" s="5">
        <v>12000</v>
      </c>
      <c r="D77" s="4" t="s">
        <v>3</v>
      </c>
      <c r="E77" s="4" t="s">
        <v>66</v>
      </c>
      <c r="F77" s="4" t="s">
        <v>9</v>
      </c>
    </row>
    <row r="78" spans="1:6" x14ac:dyDescent="0.35">
      <c r="A78" s="3">
        <v>77</v>
      </c>
      <c r="B78" s="4" t="s">
        <v>10</v>
      </c>
      <c r="C78" s="5">
        <v>12500</v>
      </c>
      <c r="D78" s="4" t="s">
        <v>3</v>
      </c>
      <c r="E78" s="4" t="s">
        <v>8</v>
      </c>
      <c r="F78" s="4" t="s">
        <v>9</v>
      </c>
    </row>
    <row r="79" spans="1:6" x14ac:dyDescent="0.35">
      <c r="A79" s="3">
        <v>78</v>
      </c>
      <c r="B79" s="4" t="s">
        <v>35</v>
      </c>
      <c r="C79" s="5">
        <v>13000</v>
      </c>
      <c r="D79" s="4" t="s">
        <v>3</v>
      </c>
      <c r="E79" s="4" t="s">
        <v>32</v>
      </c>
      <c r="F79" s="4" t="s">
        <v>9</v>
      </c>
    </row>
    <row r="80" spans="1:6" x14ac:dyDescent="0.35">
      <c r="A80" s="3">
        <v>79</v>
      </c>
      <c r="B80" s="4" t="s">
        <v>34</v>
      </c>
      <c r="C80" s="5">
        <v>15000</v>
      </c>
      <c r="D80" s="4" t="s">
        <v>3</v>
      </c>
      <c r="E80" s="4" t="s">
        <v>32</v>
      </c>
      <c r="F80" s="4" t="s">
        <v>9</v>
      </c>
    </row>
    <row r="81" spans="1:6" x14ac:dyDescent="0.35">
      <c r="A81" s="3">
        <v>80</v>
      </c>
      <c r="B81" s="4" t="s">
        <v>77</v>
      </c>
      <c r="C81" s="5">
        <v>15000</v>
      </c>
      <c r="D81" s="4" t="s">
        <v>3</v>
      </c>
      <c r="E81" s="4" t="s">
        <v>75</v>
      </c>
      <c r="F81" s="4" t="s">
        <v>9</v>
      </c>
    </row>
    <row r="82" spans="1:6" x14ac:dyDescent="0.35">
      <c r="A82" s="3">
        <v>81</v>
      </c>
      <c r="B82" s="4" t="s">
        <v>18</v>
      </c>
      <c r="C82" s="5">
        <v>16100</v>
      </c>
      <c r="D82" s="4" t="s">
        <v>3</v>
      </c>
      <c r="E82" s="4" t="s">
        <v>15</v>
      </c>
      <c r="F82" s="4" t="s">
        <v>9</v>
      </c>
    </row>
    <row r="83" spans="1:6" x14ac:dyDescent="0.35">
      <c r="A83" s="3">
        <v>82</v>
      </c>
      <c r="B83" s="4" t="s">
        <v>58</v>
      </c>
      <c r="C83" s="5">
        <v>17500</v>
      </c>
      <c r="D83" s="4" t="s">
        <v>7</v>
      </c>
      <c r="E83" s="4" t="s">
        <v>56</v>
      </c>
      <c r="F83" s="4" t="s">
        <v>9</v>
      </c>
    </row>
    <row r="84" spans="1:6" x14ac:dyDescent="0.35">
      <c r="A84" s="3">
        <v>83</v>
      </c>
      <c r="B84" s="4" t="s">
        <v>59</v>
      </c>
      <c r="C84" s="5">
        <f>15000+4800</f>
        <v>19800</v>
      </c>
      <c r="D84" s="4" t="s">
        <v>3</v>
      </c>
      <c r="E84" s="4" t="s">
        <v>43</v>
      </c>
      <c r="F84" s="4" t="s">
        <v>9</v>
      </c>
    </row>
    <row r="85" spans="1:6" x14ac:dyDescent="0.35">
      <c r="A85" s="3">
        <v>84</v>
      </c>
      <c r="B85" s="4" t="s">
        <v>53</v>
      </c>
      <c r="C85" s="5">
        <f>18000+2200</f>
        <v>20200</v>
      </c>
      <c r="D85" s="4" t="s">
        <v>3</v>
      </c>
      <c r="E85" s="4" t="s">
        <v>52</v>
      </c>
      <c r="F85" s="4" t="s">
        <v>9</v>
      </c>
    </row>
    <row r="86" spans="1:6" x14ac:dyDescent="0.35">
      <c r="A86" s="3">
        <v>85</v>
      </c>
      <c r="B86" s="4" t="s">
        <v>16</v>
      </c>
      <c r="C86" s="5">
        <v>25000</v>
      </c>
      <c r="D86" s="4" t="s">
        <v>3</v>
      </c>
      <c r="E86" s="4" t="s">
        <v>15</v>
      </c>
      <c r="F86" s="4" t="s">
        <v>9</v>
      </c>
    </row>
    <row r="87" spans="1:6" x14ac:dyDescent="0.35">
      <c r="A87" s="3">
        <v>86</v>
      </c>
      <c r="B87" s="4" t="s">
        <v>42</v>
      </c>
      <c r="C87" s="5">
        <v>25000</v>
      </c>
      <c r="D87" s="4" t="s">
        <v>3</v>
      </c>
      <c r="E87" s="4" t="s">
        <v>38</v>
      </c>
      <c r="F87" s="4" t="s">
        <v>9</v>
      </c>
    </row>
    <row r="88" spans="1:6" x14ac:dyDescent="0.35">
      <c r="A88" s="3">
        <v>87</v>
      </c>
      <c r="B88" s="4" t="s">
        <v>65</v>
      </c>
      <c r="C88" s="5">
        <v>25000</v>
      </c>
      <c r="D88" s="4" t="s">
        <v>3</v>
      </c>
      <c r="E88" s="4" t="s">
        <v>66</v>
      </c>
      <c r="F88" s="4" t="s">
        <v>9</v>
      </c>
    </row>
    <row r="89" spans="1:6" x14ac:dyDescent="0.35">
      <c r="A89" s="3">
        <v>88</v>
      </c>
      <c r="B89" s="4" t="s">
        <v>51</v>
      </c>
      <c r="C89" s="5">
        <f>25000+4800</f>
        <v>29800</v>
      </c>
      <c r="D89" s="4" t="s">
        <v>3</v>
      </c>
      <c r="E89" s="4" t="s">
        <v>50</v>
      </c>
      <c r="F89" s="4" t="s">
        <v>9</v>
      </c>
    </row>
    <row r="90" spans="1:6" x14ac:dyDescent="0.35">
      <c r="A90" s="3">
        <v>89</v>
      </c>
      <c r="B90" s="5" t="s">
        <v>6</v>
      </c>
      <c r="C90" s="5">
        <v>4500</v>
      </c>
      <c r="D90" s="4" t="s">
        <v>3</v>
      </c>
      <c r="E90" s="4" t="s">
        <v>4</v>
      </c>
      <c r="F90" s="4" t="s">
        <v>4</v>
      </c>
    </row>
    <row r="91" spans="1:6" x14ac:dyDescent="0.35">
      <c r="A91" s="3">
        <v>90</v>
      </c>
      <c r="B91" s="5" t="s">
        <v>5</v>
      </c>
      <c r="C91" s="5">
        <v>5700</v>
      </c>
      <c r="D91" s="4" t="s">
        <v>3</v>
      </c>
      <c r="E91" s="4" t="s">
        <v>4</v>
      </c>
      <c r="F91" s="4" t="s">
        <v>4</v>
      </c>
    </row>
    <row r="92" spans="1:6" x14ac:dyDescent="0.35">
      <c r="A92" s="3">
        <v>91</v>
      </c>
      <c r="B92" s="4" t="s">
        <v>121</v>
      </c>
      <c r="C92" s="5">
        <v>1500</v>
      </c>
      <c r="D92" s="4" t="s">
        <v>3</v>
      </c>
      <c r="E92" s="4" t="s">
        <v>120</v>
      </c>
      <c r="F92" s="4" t="s">
        <v>14</v>
      </c>
    </row>
    <row r="93" spans="1:6" x14ac:dyDescent="0.35">
      <c r="A93" s="3">
        <v>92</v>
      </c>
      <c r="B93" s="4" t="s">
        <v>122</v>
      </c>
      <c r="C93" s="5">
        <v>1500</v>
      </c>
      <c r="D93" s="4" t="s">
        <v>3</v>
      </c>
      <c r="E93" s="4" t="s">
        <v>120</v>
      </c>
      <c r="F93" s="4" t="s">
        <v>14</v>
      </c>
    </row>
    <row r="94" spans="1:6" x14ac:dyDescent="0.35">
      <c r="A94" s="3">
        <v>93</v>
      </c>
      <c r="B94" s="4" t="s">
        <v>138</v>
      </c>
      <c r="C94" s="5">
        <v>1900</v>
      </c>
      <c r="D94" s="4" t="s">
        <v>3</v>
      </c>
      <c r="E94" s="4" t="s">
        <v>137</v>
      </c>
      <c r="F94" s="4" t="s">
        <v>14</v>
      </c>
    </row>
    <row r="95" spans="1:6" x14ac:dyDescent="0.35">
      <c r="A95" s="3">
        <v>94</v>
      </c>
      <c r="B95" s="4" t="s">
        <v>167</v>
      </c>
      <c r="C95" s="5">
        <v>2100</v>
      </c>
      <c r="D95" s="4" t="s">
        <v>3</v>
      </c>
      <c r="E95" s="4" t="s">
        <v>165</v>
      </c>
      <c r="F95" s="4" t="s">
        <v>14</v>
      </c>
    </row>
    <row r="96" spans="1:6" x14ac:dyDescent="0.35">
      <c r="A96" s="3">
        <v>95</v>
      </c>
      <c r="B96" s="4" t="s">
        <v>170</v>
      </c>
      <c r="C96" s="5">
        <v>2500</v>
      </c>
      <c r="D96" s="4" t="s">
        <v>3</v>
      </c>
      <c r="E96" s="4" t="s">
        <v>168</v>
      </c>
      <c r="F96" s="4" t="s">
        <v>14</v>
      </c>
    </row>
    <row r="97" spans="1:6" x14ac:dyDescent="0.35">
      <c r="A97" s="3">
        <v>96</v>
      </c>
      <c r="B97" s="4" t="s">
        <v>147</v>
      </c>
      <c r="C97" s="5">
        <v>2700</v>
      </c>
      <c r="D97" s="4" t="s">
        <v>3</v>
      </c>
      <c r="E97" s="4" t="s">
        <v>146</v>
      </c>
      <c r="F97" s="4" t="s">
        <v>14</v>
      </c>
    </row>
    <row r="98" spans="1:6" x14ac:dyDescent="0.35">
      <c r="A98" s="3">
        <v>97</v>
      </c>
      <c r="B98" s="4" t="s">
        <v>150</v>
      </c>
      <c r="C98" s="5">
        <v>2700</v>
      </c>
      <c r="D98" s="4" t="s">
        <v>3</v>
      </c>
      <c r="E98" s="4" t="s">
        <v>149</v>
      </c>
      <c r="F98" s="4" t="s">
        <v>14</v>
      </c>
    </row>
    <row r="99" spans="1:6" x14ac:dyDescent="0.35">
      <c r="A99" s="3">
        <v>98</v>
      </c>
      <c r="B99" s="4" t="s">
        <v>123</v>
      </c>
      <c r="C99" s="5">
        <v>4800</v>
      </c>
      <c r="D99" s="4" t="s">
        <v>3</v>
      </c>
      <c r="E99" s="4" t="s">
        <v>124</v>
      </c>
      <c r="F99" s="4" t="s">
        <v>14</v>
      </c>
    </row>
    <row r="100" spans="1:6" x14ac:dyDescent="0.35">
      <c r="A100" s="3">
        <v>99</v>
      </c>
      <c r="B100" s="4" t="s">
        <v>139</v>
      </c>
      <c r="C100" s="5">
        <v>4800</v>
      </c>
      <c r="D100" s="4" t="s">
        <v>3</v>
      </c>
      <c r="E100" s="4" t="s">
        <v>137</v>
      </c>
      <c r="F100" s="4" t="s">
        <v>14</v>
      </c>
    </row>
    <row r="101" spans="1:6" x14ac:dyDescent="0.35">
      <c r="A101" s="3">
        <v>100</v>
      </c>
      <c r="B101" s="4" t="s">
        <v>144</v>
      </c>
      <c r="C101" s="5">
        <v>4800</v>
      </c>
      <c r="D101" s="4" t="s">
        <v>3</v>
      </c>
      <c r="E101" s="4" t="s">
        <v>140</v>
      </c>
      <c r="F101" s="4" t="s">
        <v>14</v>
      </c>
    </row>
    <row r="102" spans="1:6" x14ac:dyDescent="0.35">
      <c r="A102" s="3">
        <v>101</v>
      </c>
      <c r="B102" s="4" t="s">
        <v>159</v>
      </c>
      <c r="C102" s="5">
        <v>4800</v>
      </c>
      <c r="D102" s="4" t="s">
        <v>3</v>
      </c>
      <c r="E102" s="4" t="s">
        <v>158</v>
      </c>
      <c r="F102" s="4" t="s">
        <v>14</v>
      </c>
    </row>
    <row r="103" spans="1:6" x14ac:dyDescent="0.35">
      <c r="A103" s="3">
        <v>102</v>
      </c>
      <c r="B103" s="4" t="s">
        <v>160</v>
      </c>
      <c r="C103" s="5">
        <v>4800</v>
      </c>
      <c r="D103" s="4" t="s">
        <v>3</v>
      </c>
      <c r="E103" s="4" t="s">
        <v>158</v>
      </c>
      <c r="F103" s="4" t="s">
        <v>14</v>
      </c>
    </row>
    <row r="104" spans="1:6" x14ac:dyDescent="0.35">
      <c r="A104" s="3">
        <v>103</v>
      </c>
      <c r="B104" s="5" t="s">
        <v>143</v>
      </c>
      <c r="C104" s="5">
        <v>6000</v>
      </c>
      <c r="D104" s="4" t="s">
        <v>3</v>
      </c>
      <c r="E104" s="4" t="s">
        <v>140</v>
      </c>
      <c r="F104" s="4" t="s">
        <v>14</v>
      </c>
    </row>
    <row r="105" spans="1:6" x14ac:dyDescent="0.35">
      <c r="A105" s="3">
        <v>104</v>
      </c>
      <c r="B105" s="4" t="s">
        <v>157</v>
      </c>
      <c r="C105" s="5">
        <v>6250</v>
      </c>
      <c r="D105" s="4" t="s">
        <v>3</v>
      </c>
      <c r="E105" s="4" t="s">
        <v>156</v>
      </c>
      <c r="F105" s="4" t="s">
        <v>14</v>
      </c>
    </row>
    <row r="106" spans="1:6" x14ac:dyDescent="0.35">
      <c r="A106" s="3">
        <v>105</v>
      </c>
      <c r="B106" s="4" t="s">
        <v>186</v>
      </c>
      <c r="C106" s="5">
        <v>6500</v>
      </c>
      <c r="D106" s="4" t="s">
        <v>3</v>
      </c>
      <c r="E106" s="4" t="s">
        <v>185</v>
      </c>
      <c r="F106" s="4" t="s">
        <v>14</v>
      </c>
    </row>
    <row r="107" spans="1:6" x14ac:dyDescent="0.35">
      <c r="A107" s="3">
        <v>106</v>
      </c>
      <c r="B107" s="4" t="s">
        <v>155</v>
      </c>
      <c r="C107" s="5">
        <f>6000+523+523</f>
        <v>7046</v>
      </c>
      <c r="D107" s="4" t="s">
        <v>3</v>
      </c>
      <c r="E107" s="4" t="s">
        <v>154</v>
      </c>
      <c r="F107" s="4" t="s">
        <v>14</v>
      </c>
    </row>
    <row r="108" spans="1:6" x14ac:dyDescent="0.35">
      <c r="A108" s="3">
        <v>107</v>
      </c>
      <c r="B108" s="4" t="s">
        <v>183</v>
      </c>
      <c r="C108" s="5">
        <v>8000</v>
      </c>
      <c r="D108" s="4" t="s">
        <v>3</v>
      </c>
      <c r="E108" s="4" t="s">
        <v>184</v>
      </c>
      <c r="F108" s="4" t="s">
        <v>14</v>
      </c>
    </row>
    <row r="109" spans="1:6" x14ac:dyDescent="0.35">
      <c r="A109" s="3">
        <v>108</v>
      </c>
      <c r="B109" s="4" t="s">
        <v>141</v>
      </c>
      <c r="C109" s="5">
        <f>4800+4200</f>
        <v>9000</v>
      </c>
      <c r="D109" s="4" t="s">
        <v>3</v>
      </c>
      <c r="E109" s="4" t="s">
        <v>140</v>
      </c>
      <c r="F109" s="4" t="s">
        <v>14</v>
      </c>
    </row>
    <row r="110" spans="1:6" x14ac:dyDescent="0.35">
      <c r="A110" s="3">
        <v>109</v>
      </c>
      <c r="B110" s="4" t="s">
        <v>145</v>
      </c>
      <c r="C110" s="5">
        <f>4800+4800</f>
        <v>9600</v>
      </c>
      <c r="D110" s="4" t="s">
        <v>3</v>
      </c>
      <c r="E110" s="4" t="s">
        <v>140</v>
      </c>
      <c r="F110" s="4" t="s">
        <v>14</v>
      </c>
    </row>
    <row r="111" spans="1:6" x14ac:dyDescent="0.35">
      <c r="A111" s="3">
        <v>110</v>
      </c>
      <c r="B111" s="4" t="s">
        <v>148</v>
      </c>
      <c r="C111" s="5">
        <v>9600</v>
      </c>
      <c r="D111" s="4" t="s">
        <v>3</v>
      </c>
      <c r="E111" s="4" t="s">
        <v>149</v>
      </c>
      <c r="F111" s="4" t="s">
        <v>14</v>
      </c>
    </row>
    <row r="112" spans="1:6" x14ac:dyDescent="0.35">
      <c r="A112" s="3">
        <v>111</v>
      </c>
      <c r="B112" s="4" t="s">
        <v>166</v>
      </c>
      <c r="C112" s="5">
        <v>9600</v>
      </c>
      <c r="D112" s="4" t="s">
        <v>3</v>
      </c>
      <c r="E112" s="4" t="s">
        <v>165</v>
      </c>
      <c r="F112" s="4" t="s">
        <v>14</v>
      </c>
    </row>
    <row r="113" spans="1:6" x14ac:dyDescent="0.35">
      <c r="A113" s="3">
        <v>112</v>
      </c>
      <c r="B113" s="4" t="s">
        <v>187</v>
      </c>
      <c r="C113" s="5">
        <v>15000</v>
      </c>
      <c r="D113" s="4" t="s">
        <v>3</v>
      </c>
      <c r="E113" s="4" t="s">
        <v>188</v>
      </c>
      <c r="F113" s="4" t="s">
        <v>14</v>
      </c>
    </row>
    <row r="114" spans="1:6" x14ac:dyDescent="0.35">
      <c r="A114" s="3">
        <v>113</v>
      </c>
      <c r="B114" s="4" t="s">
        <v>142</v>
      </c>
      <c r="C114" s="5">
        <v>18000</v>
      </c>
      <c r="D114" s="4" t="s">
        <v>3</v>
      </c>
      <c r="E114" s="4" t="s">
        <v>140</v>
      </c>
      <c r="F114" s="4" t="s">
        <v>14</v>
      </c>
    </row>
    <row r="115" spans="1:6" x14ac:dyDescent="0.35">
      <c r="A115" s="3">
        <v>114</v>
      </c>
      <c r="B115" s="4" t="s">
        <v>169</v>
      </c>
      <c r="C115" s="5">
        <f>14300+12000</f>
        <v>26300</v>
      </c>
      <c r="D115" s="4" t="s">
        <v>3</v>
      </c>
      <c r="E115" s="4" t="s">
        <v>168</v>
      </c>
      <c r="F115" s="4" t="s">
        <v>14</v>
      </c>
    </row>
    <row r="116" spans="1:6" x14ac:dyDescent="0.35">
      <c r="A116" s="3">
        <v>115</v>
      </c>
      <c r="B116" s="4" t="s">
        <v>164</v>
      </c>
      <c r="C116" s="5">
        <f>25000+1900</f>
        <v>26900</v>
      </c>
      <c r="D116" s="4" t="s">
        <v>3</v>
      </c>
      <c r="E116" s="4" t="s">
        <v>163</v>
      </c>
      <c r="F116" s="4" t="s">
        <v>14</v>
      </c>
    </row>
    <row r="117" spans="1:6" x14ac:dyDescent="0.35">
      <c r="A117" s="3">
        <v>116</v>
      </c>
      <c r="B117" s="4" t="s">
        <v>153</v>
      </c>
      <c r="C117" s="5">
        <f>25000+18000</f>
        <v>43000</v>
      </c>
      <c r="D117" s="4" t="s">
        <v>3</v>
      </c>
      <c r="E117" s="4" t="s">
        <v>152</v>
      </c>
      <c r="F117" s="4" t="s">
        <v>14</v>
      </c>
    </row>
  </sheetData>
  <sortState xmlns:xlrd2="http://schemas.microsoft.com/office/spreadsheetml/2017/richdata2" ref="A2:F117">
    <sortCondition ref="F2:F117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เงินเดือน มิย.65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Mr.KKD</cp:lastModifiedBy>
  <dcterms:created xsi:type="dcterms:W3CDTF">2022-06-20T04:06:15Z</dcterms:created>
  <dcterms:modified xsi:type="dcterms:W3CDTF">2022-07-19T10:23:09Z</dcterms:modified>
</cp:coreProperties>
</file>